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135" windowHeight="927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C61" i="1" l="1"/>
  <c r="B61" i="1"/>
  <c r="C57" i="1"/>
  <c r="B57" i="1"/>
  <c r="C52" i="1"/>
  <c r="B52" i="1"/>
  <c r="C48" i="1"/>
  <c r="B48" i="1"/>
  <c r="B63" i="1"/>
  <c r="B66" i="1"/>
  <c r="C37" i="1"/>
  <c r="B37" i="1"/>
  <c r="C63" i="1"/>
  <c r="C66" i="1"/>
</calcChain>
</file>

<file path=xl/sharedStrings.xml><?xml version="1.0" encoding="utf-8"?>
<sst xmlns="http://schemas.openxmlformats.org/spreadsheetml/2006/main" count="69" uniqueCount="60">
  <si>
    <t>INSTITUTO MUNICIPAL INDIGENISTA DE GUAYMAS</t>
  </si>
  <si>
    <t>Estado de Flujos de Efectivo</t>
  </si>
  <si>
    <t>DEL 01 DE ENERO AL 30 DE SEPTIEMBRE DE 2019</t>
  </si>
  <si>
    <t>Concepto</t>
  </si>
  <si>
    <t>SEPTIEMBRE-2019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</si>
  <si>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</si>
  <si>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</si>
  <si>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</si>
  <si>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</si>
  <si>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</si>
  <si>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</si>
  <si>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</si>
  <si>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</si>
  <si>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</si>
  <si>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</t>
  </si>
  <si>
    <t>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</si>
  <si>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</si>
  <si>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</si>
  <si>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</si>
  <si>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</si>
  <si>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</si>
  <si>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</si>
  <si>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</si>
  <si>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</si>
  <si>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</si>
  <si>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</si>
  <si>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</si>
  <si>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</si>
  <si>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</si>
  <si>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</si>
  <si>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</si>
  <si>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</si>
  <si>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</si>
  <si>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</si>
  <si>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</si>
  <si>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</si>
  <si>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</si>
  <si>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</si>
  <si>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</si>
  <si>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</si>
  <si>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</si>
  <si>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</si>
  <si>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</si>
  <si>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</si>
  <si>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</si>
  <si>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</si>
  <si>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</si>
  <si>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</si>
  <si>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</si>
  <si>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</si>
  <si>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DICIEMBRE-2018</t>
  </si>
  <si>
    <t>Otras Aplicaciones de Inversión</t>
  </si>
  <si>
    <t>Declaramos bajo protesta de decir verdad que los estados financieros y sus notas son razonablemente correctos y son propiedad del emisor</t>
  </si>
  <si>
    <t>C. LCP. CÉLIDA BOTELLO NAVARRO</t>
  </si>
  <si>
    <t>Tesorera Municipal</t>
  </si>
  <si>
    <t>LIC. GRISELDA ILIAN LOPEZ MARTINEZ</t>
  </si>
  <si>
    <t>Directora General del Instituto Municipal Indigenista</t>
  </si>
  <si>
    <t>OP 7</t>
  </si>
  <si>
    <t>Efectivo y Equivalentes al Efectivo al Final del Ejercicio (12)</t>
  </si>
  <si>
    <t>Flujos Netos de Efectivo por Actividades de Operación (13)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</si>
</sst>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Segoe UI"/>
      <family val="2"/>
    </font>
    <font>
      <sz val="11"/>
      <name val="Segoe UI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3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8">
    <xf numFmtId="0" fontId="0" fillId="0" borderId="0" xfId="0"/>
    <xf numFmtId="4" fontId="0" fillId="0" borderId="1" xfId="0" applyNumberFormat="1" applyBorder="1"/>
    <xf numFmtId="4" fontId="0" fillId="0" borderId="0" xfId="0" applyNumberFormat="1" applyBorder="1"/>
    <xf numFmtId="4" fontId="4" fillId="0" borderId="0" xfId="0" applyNumberFormat="1" applyFont="1" applyBorder="1"/>
    <xf numFmtId="4" fontId="6" fillId="0" borderId="0" xfId="0" applyNumberFormat="1" applyFont="1" applyBorder="1"/>
    <xf numFmtId="0" fontId="0" fillId="0" borderId="2" xfId="0" applyBorder="1"/>
    <xf numFmtId="0" fontId="5" fillId="0" borderId="3" xfId="0" applyFont="1" applyBorder="1"/>
    <xf numFmtId="0" fontId="5" fillId="0" borderId="3" xfId="0" applyFont="1" applyBorder="1" applyAlignment="1">
      <alignment horizontal="left" indent="2"/>
    </xf>
    <xf numFmtId="0" fontId="4" fillId="0" borderId="3" xfId="0" applyFont="1" applyBorder="1" applyAlignment="1">
      <alignment horizontal="left" indent="4"/>
    </xf>
    <xf numFmtId="0" fontId="6" fillId="0" borderId="3" xfId="0" applyFont="1" applyBorder="1"/>
    <xf numFmtId="0" fontId="0" fillId="0" borderId="3" xfId="0" applyBorder="1"/>
    <xf numFmtId="0" fontId="4" fillId="0" borderId="3" xfId="0" applyFont="1" applyBorder="1" applyAlignment="1">
      <alignment horizontal="left" indent="6"/>
    </xf>
    <xf numFmtId="0" fontId="2" fillId="2" borderId="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4" fontId="0" fillId="0" borderId="6" xfId="0" applyNumberFormat="1" applyBorder="1"/>
    <xf numFmtId="4" fontId="0" fillId="0" borderId="7" xfId="0" applyNumberFormat="1" applyBorder="1"/>
    <xf numFmtId="4" fontId="4" fillId="0" borderId="7" xfId="0" applyNumberFormat="1" applyFont="1" applyBorder="1"/>
    <xf numFmtId="4" fontId="6" fillId="0" borderId="7" xfId="0" applyNumberFormat="1" applyFont="1" applyBorder="1"/>
    <xf numFmtId="0" fontId="0" fillId="0" borderId="8" xfId="0" applyBorder="1"/>
    <xf numFmtId="0" fontId="4" fillId="0" borderId="3" xfId="0" applyFont="1" applyBorder="1" applyAlignment="1">
      <alignment horizontal="left" wrapText="1" indent="4"/>
    </xf>
    <xf numFmtId="0" fontId="7" fillId="2" borderId="1" xfId="0" quotePrefix="1" applyFont="1" applyFill="1" applyBorder="1" applyAlignment="1">
      <alignment horizontal="center" vertical="center" wrapText="1"/>
    </xf>
    <xf numFmtId="0" fontId="7" fillId="2" borderId="6" xfId="0" quotePrefix="1" applyFont="1" applyFill="1" applyBorder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12" fillId="0" borderId="0" xfId="0" applyFont="1" applyAlignment="1"/>
    <xf numFmtId="0" fontId="13" fillId="0" borderId="0" xfId="0" applyFont="1" applyAlignment="1"/>
    <xf numFmtId="0" fontId="14" fillId="0" borderId="0" xfId="0" applyFont="1"/>
    <xf numFmtId="0" fontId="10" fillId="0" borderId="0" xfId="0" applyFont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5"/>
  <sheetViews>
    <sheetView tabSelected="1" workbookViewId="0">
      <selection activeCell="A50" sqref="A50"/>
    </sheetView>
  </sheetViews>
  <sheetFormatPr baseColWidth="10" defaultRowHeight="15" x14ac:dyDescent="0.25"/>
  <cols>
    <col min="1" max="1" width="86.140625" customWidth="1"/>
    <col min="2" max="3" width="20.7109375" customWidth="1"/>
  </cols>
  <sheetData>
    <row r="1" spans="1:4" ht="18.75" x14ac:dyDescent="0.3">
      <c r="A1" s="28" t="s">
        <v>0</v>
      </c>
      <c r="B1" s="29"/>
      <c r="C1" s="30"/>
      <c r="D1" s="26" t="s">
        <v>57</v>
      </c>
    </row>
    <row r="2" spans="1:4" ht="18" x14ac:dyDescent="0.25">
      <c r="A2" s="31" t="s">
        <v>1</v>
      </c>
      <c r="B2" s="32"/>
      <c r="C2" s="33"/>
    </row>
    <row r="3" spans="1:4" ht="15.75" x14ac:dyDescent="0.25">
      <c r="A3" s="34" t="s">
        <v>2</v>
      </c>
      <c r="B3" s="35"/>
      <c r="C3" s="36"/>
    </row>
    <row r="4" spans="1:4" x14ac:dyDescent="0.25">
      <c r="A4" s="12" t="s">
        <v>3</v>
      </c>
      <c r="B4" s="21" t="s">
        <v>4</v>
      </c>
      <c r="C4" s="22" t="s">
        <v>50</v>
      </c>
    </row>
    <row r="5" spans="1:4" x14ac:dyDescent="0.25">
      <c r="A5" s="5"/>
      <c r="B5" s="1"/>
      <c r="C5" s="15"/>
    </row>
    <row r="6" spans="1:4" x14ac:dyDescent="0.25">
      <c r="A6" s="6" t="s">
        <v>5</v>
      </c>
      <c r="B6" s="2"/>
      <c r="C6" s="16"/>
    </row>
    <row r="7" spans="1:4" x14ac:dyDescent="0.25">
      <c r="A7" s="7" t="s">
        <v>6</v>
      </c>
      <c r="B7" s="2"/>
      <c r="C7" s="16"/>
    </row>
    <row r="8" spans="1:4" x14ac:dyDescent="0.25">
      <c r="A8" s="8" t="s">
        <v>7</v>
      </c>
      <c r="B8" s="3">
        <v>0</v>
      </c>
      <c r="C8" s="17">
        <v>0</v>
      </c>
    </row>
    <row r="9" spans="1:4" x14ac:dyDescent="0.25">
      <c r="A9" s="8" t="s">
        <v>8</v>
      </c>
      <c r="B9" s="3">
        <v>0</v>
      </c>
      <c r="C9" s="17">
        <v>0</v>
      </c>
    </row>
    <row r="10" spans="1:4" x14ac:dyDescent="0.25">
      <c r="A10" s="8" t="s">
        <v>9</v>
      </c>
      <c r="B10" s="3">
        <v>0</v>
      </c>
      <c r="C10" s="17">
        <v>0</v>
      </c>
    </row>
    <row r="11" spans="1:4" x14ac:dyDescent="0.25">
      <c r="A11" s="8" t="s">
        <v>10</v>
      </c>
      <c r="B11" s="3">
        <v>0</v>
      </c>
      <c r="C11" s="17">
        <v>0</v>
      </c>
    </row>
    <row r="12" spans="1:4" x14ac:dyDescent="0.25">
      <c r="A12" s="8" t="s">
        <v>11</v>
      </c>
      <c r="B12" s="3">
        <v>0</v>
      </c>
      <c r="C12" s="17">
        <v>0</v>
      </c>
    </row>
    <row r="13" spans="1:4" x14ac:dyDescent="0.25">
      <c r="A13" s="8" t="s">
        <v>12</v>
      </c>
      <c r="B13" s="3">
        <v>0</v>
      </c>
      <c r="C13" s="17">
        <v>0</v>
      </c>
    </row>
    <row r="14" spans="1:4" x14ac:dyDescent="0.25">
      <c r="A14" s="8" t="s">
        <v>13</v>
      </c>
      <c r="B14" s="3">
        <v>0</v>
      </c>
      <c r="C14" s="17">
        <v>0</v>
      </c>
    </row>
    <row r="15" spans="1:4" ht="29.25" x14ac:dyDescent="0.25">
      <c r="A15" s="20" t="s">
        <v>14</v>
      </c>
      <c r="B15" s="3">
        <v>0</v>
      </c>
      <c r="C15" s="17">
        <v>0</v>
      </c>
    </row>
    <row r="16" spans="1:4" x14ac:dyDescent="0.25">
      <c r="A16" s="8" t="s">
        <v>15</v>
      </c>
      <c r="B16" s="3">
        <v>0</v>
      </c>
      <c r="C16" s="17">
        <v>0</v>
      </c>
    </row>
    <row r="17" spans="1:3" x14ac:dyDescent="0.25">
      <c r="A17" s="8" t="s">
        <v>16</v>
      </c>
      <c r="B17" s="3">
        <v>0</v>
      </c>
      <c r="C17" s="17">
        <v>0</v>
      </c>
    </row>
    <row r="18" spans="1:3" x14ac:dyDescent="0.25">
      <c r="A18" s="8" t="s">
        <v>17</v>
      </c>
      <c r="B18" s="3">
        <v>669888.99</v>
      </c>
      <c r="C18" s="17">
        <v>1297370.1499999999</v>
      </c>
    </row>
    <row r="19" spans="1:3" x14ac:dyDescent="0.25">
      <c r="A19" s="8" t="s">
        <v>18</v>
      </c>
      <c r="B19" s="3">
        <v>0</v>
      </c>
      <c r="C19" s="17">
        <v>0</v>
      </c>
    </row>
    <row r="20" spans="1:3" x14ac:dyDescent="0.25">
      <c r="A20" s="7" t="s">
        <v>19</v>
      </c>
      <c r="B20" s="2"/>
      <c r="C20" s="16"/>
    </row>
    <row r="21" spans="1:3" x14ac:dyDescent="0.25">
      <c r="A21" s="8" t="s">
        <v>20</v>
      </c>
      <c r="B21" s="3">
        <v>581293.14</v>
      </c>
      <c r="C21" s="17">
        <v>1144479.1100000001</v>
      </c>
    </row>
    <row r="22" spans="1:3" x14ac:dyDescent="0.25">
      <c r="A22" s="8" t="s">
        <v>21</v>
      </c>
      <c r="B22" s="3">
        <v>34734.25</v>
      </c>
      <c r="C22" s="17">
        <v>82983.33</v>
      </c>
    </row>
    <row r="23" spans="1:3" x14ac:dyDescent="0.25">
      <c r="A23" s="8" t="s">
        <v>22</v>
      </c>
      <c r="B23" s="3">
        <v>99655.33</v>
      </c>
      <c r="C23" s="17">
        <v>176668.79999999999</v>
      </c>
    </row>
    <row r="24" spans="1:3" x14ac:dyDescent="0.25">
      <c r="A24" s="8" t="s">
        <v>23</v>
      </c>
      <c r="B24" s="3">
        <v>0</v>
      </c>
      <c r="C24" s="17">
        <v>0</v>
      </c>
    </row>
    <row r="25" spans="1:3" x14ac:dyDescent="0.25">
      <c r="A25" s="8" t="s">
        <v>24</v>
      </c>
      <c r="B25" s="3">
        <v>0</v>
      </c>
      <c r="C25" s="17">
        <v>0</v>
      </c>
    </row>
    <row r="26" spans="1:3" x14ac:dyDescent="0.25">
      <c r="A26" s="8" t="s">
        <v>25</v>
      </c>
      <c r="B26" s="3">
        <v>0</v>
      </c>
      <c r="C26" s="17">
        <v>0</v>
      </c>
    </row>
    <row r="27" spans="1:3" x14ac:dyDescent="0.25">
      <c r="A27" s="8" t="s">
        <v>26</v>
      </c>
      <c r="B27" s="3">
        <v>0</v>
      </c>
      <c r="C27" s="17">
        <v>1788.17</v>
      </c>
    </row>
    <row r="28" spans="1:3" x14ac:dyDescent="0.25">
      <c r="A28" s="8" t="s">
        <v>27</v>
      </c>
      <c r="B28" s="3">
        <v>0</v>
      </c>
      <c r="C28" s="17">
        <v>0</v>
      </c>
    </row>
    <row r="29" spans="1:3" x14ac:dyDescent="0.25">
      <c r="A29" s="8" t="s">
        <v>28</v>
      </c>
      <c r="B29" s="3">
        <v>0</v>
      </c>
      <c r="C29" s="17">
        <v>0</v>
      </c>
    </row>
    <row r="30" spans="1:3" x14ac:dyDescent="0.25">
      <c r="A30" s="8" t="s">
        <v>29</v>
      </c>
      <c r="B30" s="3">
        <v>0</v>
      </c>
      <c r="C30" s="17">
        <v>0</v>
      </c>
    </row>
    <row r="31" spans="1:3" x14ac:dyDescent="0.25">
      <c r="A31" s="8" t="s">
        <v>30</v>
      </c>
      <c r="B31" s="3">
        <v>0</v>
      </c>
      <c r="C31" s="17">
        <v>0</v>
      </c>
    </row>
    <row r="32" spans="1:3" x14ac:dyDescent="0.25">
      <c r="A32" s="8" t="s">
        <v>31</v>
      </c>
      <c r="B32" s="3">
        <v>0</v>
      </c>
      <c r="C32" s="17">
        <v>0</v>
      </c>
    </row>
    <row r="33" spans="1:3" x14ac:dyDescent="0.25">
      <c r="A33" s="8" t="s">
        <v>32</v>
      </c>
      <c r="B33" s="3">
        <v>0</v>
      </c>
      <c r="C33" s="17">
        <v>0</v>
      </c>
    </row>
    <row r="34" spans="1:3" x14ac:dyDescent="0.25">
      <c r="A34" s="8" t="s">
        <v>33</v>
      </c>
      <c r="B34" s="3">
        <v>0</v>
      </c>
      <c r="C34" s="17">
        <v>0</v>
      </c>
    </row>
    <row r="35" spans="1:3" x14ac:dyDescent="0.25">
      <c r="A35" s="8" t="s">
        <v>34</v>
      </c>
      <c r="B35" s="3">
        <v>0</v>
      </c>
      <c r="C35" s="17">
        <v>0</v>
      </c>
    </row>
    <row r="36" spans="1:3" x14ac:dyDescent="0.25">
      <c r="A36" s="8" t="s">
        <v>35</v>
      </c>
      <c r="B36" s="3">
        <v>0</v>
      </c>
      <c r="C36" s="17">
        <v>0</v>
      </c>
    </row>
    <row r="37" spans="1:3" x14ac:dyDescent="0.25">
      <c r="A37" s="9" t="s">
        <v>59</v>
      </c>
      <c r="B37" s="4">
        <f>SUM(B8:B19)-SUM(B21:B36)</f>
        <v>-45793.729999999981</v>
      </c>
      <c r="C37" s="18">
        <f>SUM(C8:C19)-SUM(C21:C36)</f>
        <v>-108549.26000000024</v>
      </c>
    </row>
    <row r="38" spans="1:3" x14ac:dyDescent="0.25">
      <c r="A38" s="10"/>
      <c r="B38" s="2"/>
      <c r="C38" s="16"/>
    </row>
    <row r="39" spans="1:3" x14ac:dyDescent="0.25">
      <c r="A39" s="6" t="s">
        <v>36</v>
      </c>
      <c r="B39" s="2"/>
      <c r="C39" s="16"/>
    </row>
    <row r="40" spans="1:3" x14ac:dyDescent="0.25">
      <c r="A40" s="7" t="s">
        <v>6</v>
      </c>
      <c r="B40" s="2"/>
      <c r="C40" s="16"/>
    </row>
    <row r="41" spans="1:3" x14ac:dyDescent="0.25">
      <c r="A41" s="8" t="s">
        <v>37</v>
      </c>
      <c r="B41" s="3">
        <v>0</v>
      </c>
      <c r="C41" s="17">
        <v>0</v>
      </c>
    </row>
    <row r="42" spans="1:3" x14ac:dyDescent="0.25">
      <c r="A42" s="8" t="s">
        <v>38</v>
      </c>
      <c r="B42" s="3">
        <v>0</v>
      </c>
      <c r="C42" s="17">
        <v>0</v>
      </c>
    </row>
    <row r="43" spans="1:3" x14ac:dyDescent="0.25">
      <c r="A43" s="8" t="s">
        <v>39</v>
      </c>
      <c r="B43" s="3">
        <v>0</v>
      </c>
      <c r="C43" s="17">
        <v>0</v>
      </c>
    </row>
    <row r="44" spans="1:3" x14ac:dyDescent="0.25">
      <c r="A44" s="7" t="s">
        <v>19</v>
      </c>
      <c r="B44" s="2"/>
      <c r="C44" s="16"/>
    </row>
    <row r="45" spans="1:3" x14ac:dyDescent="0.25">
      <c r="A45" s="8" t="s">
        <v>37</v>
      </c>
      <c r="B45" s="3">
        <v>0</v>
      </c>
      <c r="C45" s="17">
        <v>0</v>
      </c>
    </row>
    <row r="46" spans="1:3" x14ac:dyDescent="0.25">
      <c r="A46" s="8" t="s">
        <v>38</v>
      </c>
      <c r="B46" s="3">
        <v>0</v>
      </c>
      <c r="C46" s="17">
        <v>0</v>
      </c>
    </row>
    <row r="47" spans="1:3" x14ac:dyDescent="0.25">
      <c r="A47" s="8" t="s">
        <v>51</v>
      </c>
      <c r="B47" s="3">
        <v>57782.38</v>
      </c>
      <c r="C47" s="17">
        <v>6794.69</v>
      </c>
    </row>
    <row r="48" spans="1:3" x14ac:dyDescent="0.25">
      <c r="A48" s="9" t="s">
        <v>40</v>
      </c>
      <c r="B48" s="4">
        <f>SUM(B41:B43)-SUM(B45:B47)</f>
        <v>-57782.38</v>
      </c>
      <c r="C48" s="18">
        <f>SUM(C41:C43)-SUM(C45:C47)</f>
        <v>-6794.69</v>
      </c>
    </row>
    <row r="49" spans="1:3" x14ac:dyDescent="0.25">
      <c r="A49" s="10"/>
      <c r="B49" s="2"/>
      <c r="C49" s="16"/>
    </row>
    <row r="50" spans="1:3" x14ac:dyDescent="0.25">
      <c r="A50" s="6" t="s">
        <v>41</v>
      </c>
      <c r="B50" s="2"/>
      <c r="C50" s="16"/>
    </row>
    <row r="51" spans="1:3" x14ac:dyDescent="0.25">
      <c r="A51" s="7" t="s">
        <v>6</v>
      </c>
      <c r="B51" s="2"/>
      <c r="C51" s="16"/>
    </row>
    <row r="52" spans="1:3" x14ac:dyDescent="0.25">
      <c r="A52" s="8" t="s">
        <v>42</v>
      </c>
      <c r="B52" s="3">
        <f>SUM(B53:B54)</f>
        <v>0</v>
      </c>
      <c r="C52" s="17">
        <f>SUM(C53:C54)</f>
        <v>0</v>
      </c>
    </row>
    <row r="53" spans="1:3" x14ac:dyDescent="0.25">
      <c r="A53" s="11" t="s">
        <v>43</v>
      </c>
      <c r="B53" s="3">
        <v>0</v>
      </c>
      <c r="C53" s="17">
        <v>0</v>
      </c>
    </row>
    <row r="54" spans="1:3" x14ac:dyDescent="0.25">
      <c r="A54" s="11" t="s">
        <v>44</v>
      </c>
      <c r="B54" s="3">
        <v>0</v>
      </c>
      <c r="C54" s="17">
        <v>0</v>
      </c>
    </row>
    <row r="55" spans="1:3" x14ac:dyDescent="0.25">
      <c r="A55" s="8" t="s">
        <v>45</v>
      </c>
      <c r="B55" s="3">
        <v>72723.210000000006</v>
      </c>
      <c r="C55" s="17">
        <v>122834.25</v>
      </c>
    </row>
    <row r="56" spans="1:3" x14ac:dyDescent="0.25">
      <c r="A56" s="7" t="s">
        <v>19</v>
      </c>
      <c r="B56" s="2"/>
      <c r="C56" s="16"/>
    </row>
    <row r="57" spans="1:3" x14ac:dyDescent="0.25">
      <c r="A57" s="8" t="s">
        <v>46</v>
      </c>
      <c r="B57" s="3">
        <f>SUM(B58:B59)</f>
        <v>0</v>
      </c>
      <c r="C57" s="17">
        <f>SUM(C58:C59)</f>
        <v>0</v>
      </c>
    </row>
    <row r="58" spans="1:3" x14ac:dyDescent="0.25">
      <c r="A58" s="11" t="s">
        <v>43</v>
      </c>
      <c r="B58" s="3">
        <v>0</v>
      </c>
      <c r="C58" s="17">
        <v>0</v>
      </c>
    </row>
    <row r="59" spans="1:3" x14ac:dyDescent="0.25">
      <c r="A59" s="11" t="s">
        <v>44</v>
      </c>
      <c r="B59" s="3">
        <v>0</v>
      </c>
      <c r="C59" s="17">
        <v>0</v>
      </c>
    </row>
    <row r="60" spans="1:3" x14ac:dyDescent="0.25">
      <c r="A60" s="8" t="s">
        <v>47</v>
      </c>
      <c r="B60" s="3">
        <v>0</v>
      </c>
      <c r="C60" s="17">
        <v>0</v>
      </c>
    </row>
    <row r="61" spans="1:3" x14ac:dyDescent="0.25">
      <c r="A61" s="9" t="s">
        <v>40</v>
      </c>
      <c r="B61" s="4">
        <f>(+B52+B55)-(+B57+B60)</f>
        <v>72723.210000000006</v>
      </c>
      <c r="C61" s="18">
        <f>(+C52+C55)-(+C57+C60)</f>
        <v>122834.25</v>
      </c>
    </row>
    <row r="62" spans="1:3" x14ac:dyDescent="0.25">
      <c r="A62" s="10"/>
      <c r="B62" s="2"/>
      <c r="C62" s="16"/>
    </row>
    <row r="63" spans="1:3" x14ac:dyDescent="0.25">
      <c r="A63" s="9" t="s">
        <v>48</v>
      </c>
      <c r="B63" s="4">
        <f>+B37+B48+B61</f>
        <v>-30852.89999999998</v>
      </c>
      <c r="C63" s="18">
        <f>+C37+C48+C61</f>
        <v>7490.2999999997555</v>
      </c>
    </row>
    <row r="64" spans="1:3" x14ac:dyDescent="0.25">
      <c r="A64" s="10"/>
      <c r="B64" s="2"/>
      <c r="C64" s="16"/>
    </row>
    <row r="65" spans="1:5" x14ac:dyDescent="0.25">
      <c r="A65" s="9" t="s">
        <v>49</v>
      </c>
      <c r="B65" s="4">
        <v>39143.4</v>
      </c>
      <c r="C65" s="18">
        <v>31653.1</v>
      </c>
    </row>
    <row r="66" spans="1:5" x14ac:dyDescent="0.25">
      <c r="A66" s="9" t="s">
        <v>58</v>
      </c>
      <c r="B66" s="4">
        <f>B63+B65</f>
        <v>8290.5000000000218</v>
      </c>
      <c r="C66" s="18">
        <f>C63+C65</f>
        <v>39143.399999999754</v>
      </c>
    </row>
    <row r="67" spans="1:5" x14ac:dyDescent="0.25">
      <c r="A67" s="13"/>
      <c r="B67" s="14"/>
      <c r="C67" s="19"/>
    </row>
    <row r="70" spans="1:5" x14ac:dyDescent="0.25">
      <c r="A70" s="23" t="s">
        <v>52</v>
      </c>
    </row>
    <row r="74" spans="1:5" ht="18.75" x14ac:dyDescent="0.3">
      <c r="A74" s="24" t="s">
        <v>53</v>
      </c>
      <c r="B74" s="37" t="s">
        <v>55</v>
      </c>
      <c r="C74" s="37"/>
      <c r="D74" s="37"/>
      <c r="E74" s="37"/>
    </row>
    <row r="75" spans="1:5" ht="16.5" x14ac:dyDescent="0.3">
      <c r="A75" s="25" t="s">
        <v>54</v>
      </c>
      <c r="B75" s="27" t="s">
        <v>56</v>
      </c>
      <c r="C75" s="27"/>
      <c r="D75" s="27"/>
      <c r="E75" s="27"/>
    </row>
  </sheetData>
  <mergeCells count="5">
    <mergeCell ref="B75:E75"/>
    <mergeCell ref="A1:C1"/>
    <mergeCell ref="A2:C2"/>
    <mergeCell ref="A3:C3"/>
    <mergeCell ref="B74:E74"/>
  </mergeCells>
  <pageMargins left="0.78740157499999996" right="0.78740157499999996" top="0.98425196900000012" bottom="0.98425196900000012" header="0" footer="0"/>
  <pageSetup scale="58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Tesorero</dc:creator>
  <cp:lastModifiedBy>Hugo</cp:lastModifiedBy>
  <cp:lastPrinted>2019-10-29T02:41:25Z</cp:lastPrinted>
  <dcterms:created xsi:type="dcterms:W3CDTF">2019-10-28T01:23:56Z</dcterms:created>
  <dcterms:modified xsi:type="dcterms:W3CDTF">2019-10-30T15:38:24Z</dcterms:modified>
</cp:coreProperties>
</file>